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95" windowWidth="14670" windowHeight="7650"/>
  </bookViews>
  <sheets>
    <sheet name="посуда школа" sheetId="12" r:id="rId1"/>
  </sheets>
  <calcPr calcId="114210"/>
</workbook>
</file>

<file path=xl/calcChain.xml><?xml version="1.0" encoding="utf-8"?>
<calcChain xmlns="http://schemas.openxmlformats.org/spreadsheetml/2006/main">
  <c r="K5" i="12"/>
  <c r="L6"/>
  <c r="K17"/>
  <c r="K15"/>
  <c r="K13"/>
  <c r="K11"/>
  <c r="K9"/>
  <c r="K7"/>
  <c r="L8"/>
  <c r="L18"/>
  <c r="L10"/>
  <c r="L19"/>
</calcChain>
</file>

<file path=xl/sharedStrings.xml><?xml version="1.0" encoding="utf-8"?>
<sst xmlns="http://schemas.openxmlformats.org/spreadsheetml/2006/main" count="59" uniqueCount="41">
  <si>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</si>
  <si>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</si>
  <si>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</si>
  <si>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</si>
  <si>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</si>
  <si>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</si>
  <si>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</si>
  <si>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</si>
  <si>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</si>
  <si>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</si>
  <si>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 xml:space="preserve">ИТОГО </t>
  </si>
  <si>
    <t>шт.</t>
  </si>
  <si>
    <t>Наименование  товара</t>
  </si>
  <si>
    <t>Характеристика товара</t>
  </si>
  <si>
    <t>Ед.     товара</t>
  </si>
  <si>
    <t>Стакан</t>
  </si>
  <si>
    <t>ИТОГО</t>
  </si>
  <si>
    <t>исх. № 132 от 22.04.2014г., вход. № 21 от 22.04.2014г.</t>
  </si>
  <si>
    <t>исх. № 126 от 22.04.2014г., вход. № 22 от 23.04.2014г.</t>
  </si>
  <si>
    <t>исх. № 133 от 22.04.2014г., вход. № 23 от 23.04.2014г.</t>
  </si>
  <si>
    <t>Подставка</t>
  </si>
  <si>
    <t>Для разделочных досок из нержавеющей стали, размер не менее 260*300*250 мм.</t>
  </si>
  <si>
    <t>Сито-грохот</t>
  </si>
  <si>
    <t>Из нержавеющей стали, две ручки, диаметр не менее 430 мм, высота не менее 70 мм.</t>
  </si>
  <si>
    <t>Котел</t>
  </si>
  <si>
    <t>Лопатка деревянная</t>
  </si>
  <si>
    <t>25 л., с крышкой из нержавеющей стали с двойным дном, две ручки, диаметр не менее 400 мм., высота не менее 250 мм.</t>
  </si>
  <si>
    <t xml:space="preserve">11 л., с крышкой из нержавеющей стали с двойным дном, две ручки, диаметр не менее 300 мм., высота не менее 200 мм. </t>
  </si>
  <si>
    <t>Длина не менее 60 см расширенная к низу.</t>
  </si>
  <si>
    <t>4*</t>
  </si>
  <si>
    <t>-</t>
  </si>
  <si>
    <t>исх. № 317 от 18.08.2014г., вход. № 81 от 18.08.2014г.</t>
  </si>
  <si>
    <t>5*</t>
  </si>
  <si>
    <t>исх. № 316 от 18.08.2014г., вход. № 85 от 19.08.2014г.</t>
  </si>
  <si>
    <t>Доска разделочная</t>
  </si>
  <si>
    <t>Размер разделочной доски не менее 365х215 см., толщина не менее 20 мм., из твердых пород дерева.</t>
  </si>
  <si>
    <t>Стеклянный, из закаленного стекла,  без граней, узоров, общепит, прозрачный, вмещение не более 250 мл, высота не менее 90 мм, диаметр не менее 65 мм, внутренний диаметр не более 55 мм.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</si>
  <si>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</si>
  <si>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 xml:space="preserve">Итого: Начальная (максимальная) цена гражданско-правового договора  </t>
  </si>
  <si>
    <t>IV.  Обоснование начальной (максимальной) цены гражданско-правового договора на поставку посуды для школьной столовой.</t>
  </si>
  <si>
    <t>Дата составления сводной  таблицы    15.10.2014 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</si>
</sst>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workbookViewId="0">
      <selection activeCell="A20" sqref="A20:K20"/>
    </sheetView>
  </sheetViews>
  <sheetFormatPr defaultRowHeight="15"/>
  <cols>
    <col min="1" max="1" width="6.28515625" customWidth="1"/>
    <col min="2" max="2" width="16" customWidth="1"/>
    <col min="3" max="3" width="32" customWidth="1"/>
    <col min="4" max="4" width="7.140625" customWidth="1"/>
    <col min="5" max="5" width="7.42578125" customWidth="1"/>
    <col min="12" max="12" width="10.28515625" customWidth="1"/>
  </cols>
  <sheetData>
    <row r="1" spans="1:1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customHeight="1">
      <c r="A3" s="26" t="s">
        <v>0</v>
      </c>
      <c r="B3" s="27" t="s">
        <v>12</v>
      </c>
      <c r="C3" s="27" t="s">
        <v>13</v>
      </c>
      <c r="D3" s="27" t="s">
        <v>14</v>
      </c>
      <c r="E3" s="27" t="s">
        <v>1</v>
      </c>
      <c r="F3" s="27" t="s">
        <v>2</v>
      </c>
      <c r="G3" s="27"/>
      <c r="H3" s="27"/>
      <c r="I3" s="27"/>
      <c r="J3" s="27"/>
      <c r="K3" s="1"/>
      <c r="L3" s="1"/>
    </row>
    <row r="4" spans="1:12" ht="25.5">
      <c r="A4" s="26"/>
      <c r="B4" s="27"/>
      <c r="C4" s="27"/>
      <c r="D4" s="27"/>
      <c r="E4" s="27"/>
      <c r="F4" s="20" t="s">
        <v>3</v>
      </c>
      <c r="G4" s="20" t="s">
        <v>4</v>
      </c>
      <c r="H4" s="20" t="s">
        <v>5</v>
      </c>
      <c r="I4" s="20" t="s">
        <v>29</v>
      </c>
      <c r="J4" s="20" t="s">
        <v>32</v>
      </c>
      <c r="K4" s="20" t="s">
        <v>6</v>
      </c>
      <c r="L4" s="20" t="s">
        <v>7</v>
      </c>
    </row>
    <row r="5" spans="1:12" ht="76.5" customHeight="1">
      <c r="A5" s="2">
        <v>1</v>
      </c>
      <c r="B5" s="12" t="s">
        <v>15</v>
      </c>
      <c r="C5" s="23" t="s">
        <v>36</v>
      </c>
      <c r="D5" s="2" t="s">
        <v>11</v>
      </c>
      <c r="E5" s="2">
        <v>870</v>
      </c>
      <c r="F5" s="4">
        <v>17</v>
      </c>
      <c r="G5" s="4">
        <v>19</v>
      </c>
      <c r="H5" s="4">
        <v>18</v>
      </c>
      <c r="I5" s="4">
        <v>11.5</v>
      </c>
      <c r="J5" s="4">
        <v>13</v>
      </c>
      <c r="K5" s="4">
        <f>(J5+I5+H5+G5+F5)/5</f>
        <v>15.7</v>
      </c>
      <c r="L5" s="3"/>
    </row>
    <row r="6" spans="1:12">
      <c r="A6" s="28" t="s">
        <v>10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5">
        <f>E5*K5</f>
        <v>13659</v>
      </c>
    </row>
    <row r="7" spans="1:12" ht="39" customHeight="1">
      <c r="A7" s="13">
        <v>2</v>
      </c>
      <c r="B7" s="14" t="s">
        <v>20</v>
      </c>
      <c r="C7" s="23" t="s">
        <v>21</v>
      </c>
      <c r="D7" s="15" t="s">
        <v>11</v>
      </c>
      <c r="E7" s="15">
        <v>1</v>
      </c>
      <c r="F7" s="15">
        <v>156.51</v>
      </c>
      <c r="G7" s="15">
        <v>159.63999999999999</v>
      </c>
      <c r="H7" s="15">
        <v>153.37</v>
      </c>
      <c r="I7" s="16">
        <v>637</v>
      </c>
      <c r="J7" s="16">
        <v>629</v>
      </c>
      <c r="K7" s="16">
        <f>(J7+I7+H7+G7+F7)/5</f>
        <v>347.10399999999993</v>
      </c>
      <c r="L7" s="9"/>
    </row>
    <row r="8" spans="1:12">
      <c r="A8" s="28" t="s">
        <v>16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9">
        <f>K7*E7</f>
        <v>347.10399999999993</v>
      </c>
    </row>
    <row r="9" spans="1:12" ht="39" customHeight="1">
      <c r="A9" s="13">
        <v>3</v>
      </c>
      <c r="B9" s="14" t="s">
        <v>22</v>
      </c>
      <c r="C9" s="23" t="s">
        <v>23</v>
      </c>
      <c r="D9" s="15" t="s">
        <v>11</v>
      </c>
      <c r="E9" s="15">
        <v>2</v>
      </c>
      <c r="F9" s="15">
        <v>1512.36</v>
      </c>
      <c r="G9" s="16">
        <v>1542.6</v>
      </c>
      <c r="H9" s="15">
        <v>1482.11</v>
      </c>
      <c r="I9" s="16">
        <v>583</v>
      </c>
      <c r="J9" s="16" t="s">
        <v>30</v>
      </c>
      <c r="K9" s="16">
        <f>(I9+H9+G9+F9)/4</f>
        <v>1280.0174999999999</v>
      </c>
      <c r="L9" s="9"/>
    </row>
    <row r="10" spans="1:12">
      <c r="A10" s="28" t="s">
        <v>16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9">
        <f>K9*E9</f>
        <v>2560.0349999999999</v>
      </c>
    </row>
    <row r="11" spans="1:12" ht="51.75" customHeight="1">
      <c r="A11" s="13">
        <v>4</v>
      </c>
      <c r="B11" s="14" t="s">
        <v>24</v>
      </c>
      <c r="C11" s="23" t="s">
        <v>26</v>
      </c>
      <c r="D11" s="15" t="s">
        <v>11</v>
      </c>
      <c r="E11" s="15">
        <v>4</v>
      </c>
      <c r="F11" s="15">
        <v>4714.16</v>
      </c>
      <c r="G11" s="15">
        <v>4808.4399999999996</v>
      </c>
      <c r="H11" s="15">
        <v>4619.87</v>
      </c>
      <c r="I11" s="16">
        <v>3203</v>
      </c>
      <c r="J11" s="16">
        <v>3590</v>
      </c>
      <c r="K11" s="16">
        <f>(J11+I11+H11+G11+F11)/5</f>
        <v>4187.0939999999991</v>
      </c>
      <c r="L11" s="9"/>
    </row>
    <row r="12" spans="1:12">
      <c r="A12" s="28" t="s">
        <v>16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9">
        <v>16748.36</v>
      </c>
    </row>
    <row r="13" spans="1:12" ht="54.75" customHeight="1">
      <c r="A13" s="13">
        <v>5</v>
      </c>
      <c r="B13" s="14" t="s">
        <v>24</v>
      </c>
      <c r="C13" s="23" t="s">
        <v>27</v>
      </c>
      <c r="D13" s="15" t="s">
        <v>11</v>
      </c>
      <c r="E13" s="15">
        <v>3</v>
      </c>
      <c r="F13" s="16">
        <v>3511.2</v>
      </c>
      <c r="G13" s="15">
        <v>3581.42</v>
      </c>
      <c r="H13" s="15">
        <v>3440.97</v>
      </c>
      <c r="I13" s="16">
        <v>1980</v>
      </c>
      <c r="J13" s="16">
        <v>2220</v>
      </c>
      <c r="K13" s="16">
        <f>(J13+I13+H13+G13+F13)/5</f>
        <v>2946.7179999999998</v>
      </c>
      <c r="L13" s="9"/>
    </row>
    <row r="14" spans="1:12">
      <c r="A14" s="28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9">
        <v>8840.16</v>
      </c>
    </row>
    <row r="15" spans="1:12" ht="26.25" customHeight="1">
      <c r="A15" s="13">
        <v>6</v>
      </c>
      <c r="B15" s="17" t="s">
        <v>25</v>
      </c>
      <c r="C15" s="17" t="s">
        <v>28</v>
      </c>
      <c r="D15" s="15" t="s">
        <v>11</v>
      </c>
      <c r="E15" s="15">
        <v>3</v>
      </c>
      <c r="F15" s="15">
        <v>112.11</v>
      </c>
      <c r="G15" s="15">
        <v>114.35</v>
      </c>
      <c r="H15" s="15">
        <v>109.86</v>
      </c>
      <c r="I15" s="16">
        <v>55</v>
      </c>
      <c r="J15" s="16">
        <v>75</v>
      </c>
      <c r="K15" s="16">
        <f>(J15+I15+H15+G15+F15)/5</f>
        <v>93.26400000000001</v>
      </c>
      <c r="L15" s="9"/>
    </row>
    <row r="16" spans="1:12">
      <c r="A16" s="28" t="s">
        <v>16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9">
        <v>279.77999999999997</v>
      </c>
    </row>
    <row r="17" spans="1:12" ht="41.25" customHeight="1">
      <c r="A17" s="13">
        <v>7</v>
      </c>
      <c r="B17" s="17" t="s">
        <v>34</v>
      </c>
      <c r="C17" s="17" t="s">
        <v>35</v>
      </c>
      <c r="D17" s="15" t="s">
        <v>11</v>
      </c>
      <c r="E17" s="15">
        <v>4</v>
      </c>
      <c r="F17" s="15">
        <v>411.84</v>
      </c>
      <c r="G17" s="16">
        <v>420</v>
      </c>
      <c r="H17" s="16">
        <v>403.6</v>
      </c>
      <c r="I17" s="18" t="s">
        <v>30</v>
      </c>
      <c r="J17" s="16">
        <v>384</v>
      </c>
      <c r="K17" s="16">
        <f>(J17+H17+G17+F17)/4</f>
        <v>404.85999999999996</v>
      </c>
      <c r="L17" s="9"/>
    </row>
    <row r="18" spans="1:12">
      <c r="A18" s="28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9">
        <f>K17*E17</f>
        <v>1619.4399999999998</v>
      </c>
    </row>
    <row r="19" spans="1:12">
      <c r="A19" s="28" t="s">
        <v>38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19">
        <f>L6+L8+L10+L12+L14+L16+L18</f>
        <v>44053.879000000001</v>
      </c>
    </row>
    <row r="20" spans="1:12" ht="15.75">
      <c r="A20" s="21" t="s">
        <v>3</v>
      </c>
      <c r="B20" s="22" t="s">
        <v>17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15.75">
      <c r="A21" s="21" t="s">
        <v>4</v>
      </c>
      <c r="B21" s="22" t="s">
        <v>18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15.75">
      <c r="A22" s="21" t="s">
        <v>5</v>
      </c>
      <c r="B22" s="22" t="s">
        <v>19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15.75">
      <c r="A23" s="21" t="s">
        <v>29</v>
      </c>
      <c r="B23" s="22" t="s">
        <v>31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5.75">
      <c r="A24" s="21" t="s">
        <v>32</v>
      </c>
      <c r="B24" s="22" t="s">
        <v>33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15.75">
      <c r="A25" s="29" t="s">
        <v>8</v>
      </c>
      <c r="B25" s="30"/>
      <c r="C25" s="11"/>
      <c r="D25" s="6"/>
      <c r="E25" s="6"/>
      <c r="F25" s="6"/>
      <c r="G25" s="6"/>
      <c r="H25" s="6"/>
      <c r="I25" s="6"/>
      <c r="J25" s="6"/>
      <c r="K25" s="6"/>
      <c r="L25" s="6"/>
    </row>
    <row r="26" spans="1:12" ht="15.75">
      <c r="A26" s="10" t="s">
        <v>9</v>
      </c>
      <c r="B26" s="10"/>
      <c r="C26" s="10"/>
      <c r="D26" s="10"/>
      <c r="E26" s="10"/>
      <c r="F26" s="10"/>
      <c r="G26" s="10"/>
      <c r="H26" s="10"/>
      <c r="I26" s="10"/>
      <c r="J26" s="6"/>
      <c r="K26" s="6"/>
      <c r="L26" s="6"/>
    </row>
    <row r="27" spans="1:12" ht="15.75">
      <c r="A27" s="10" t="s">
        <v>40</v>
      </c>
      <c r="B27" s="7"/>
      <c r="C27" s="7"/>
      <c r="D27" s="8"/>
      <c r="E27" s="8"/>
      <c r="F27" s="8"/>
      <c r="G27" s="6"/>
      <c r="H27" s="6"/>
      <c r="I27" s="6"/>
      <c r="J27" s="6"/>
      <c r="K27" s="6"/>
      <c r="L27" s="6"/>
    </row>
    <row r="28" spans="1:1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</sheetData>
  <mergeCells count="17">
    <mergeCell ref="A6:K6"/>
    <mergeCell ref="A25:B25"/>
    <mergeCell ref="A19:K19"/>
    <mergeCell ref="A8:K8"/>
    <mergeCell ref="A10:K10"/>
    <mergeCell ref="A12:K12"/>
    <mergeCell ref="A14:K14"/>
    <mergeCell ref="A16:K16"/>
    <mergeCell ref="A18:K18"/>
    <mergeCell ref="A1:L1"/>
    <mergeCell ref="A2:L2"/>
    <mergeCell ref="A3:A4"/>
    <mergeCell ref="B3:B4"/>
    <mergeCell ref="C3:C4"/>
    <mergeCell ref="D3:D4"/>
    <mergeCell ref="E3:E4"/>
    <mergeCell ref="F3:J3"/>
  </mergeCells>
  <phoneticPr fontId="14" type="noConversion"/>
  <pageMargins left="0.59055118110236227" right="0.59055118110236227" top="0.17" bottom="0.17" header="0.17" footer="0.1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посуда 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GlBuh</cp:lastModifiedBy>
  <cp:lastPrinted>2014-10-16T05:21:40Z</cp:lastPrinted>
  <dcterms:created xsi:type="dcterms:W3CDTF">2014-02-14T07:05:08Z</dcterms:created>
  <dcterms:modified xsi:type="dcterms:W3CDTF">2014-10-16T05:21:52Z</dcterms:modified>
</cp:coreProperties>
</file>